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32" i="1" l="1"/>
  <c r="C31" i="1"/>
  <c r="C28" i="1"/>
  <c r="C27" i="1"/>
  <c r="C21" i="1"/>
  <c r="C17" i="1"/>
  <c r="C16" i="1" s="1"/>
  <c r="C15" i="1" s="1"/>
  <c r="C12" i="1"/>
  <c r="C11" i="1"/>
  <c r="C10" i="1" s="1"/>
  <c r="C30" i="1" l="1"/>
</calcChain>
</file>

<file path=xl/sharedStrings.xml><?xml version="1.0" encoding="utf-8"?>
<sst xmlns="http://schemas.openxmlformats.org/spreadsheetml/2006/main" count="53" uniqueCount="49">
  <si>
    <t>Утвърдил:</t>
  </si>
  <si>
    <t>Станислав Дечев</t>
  </si>
  <si>
    <t>Председател АВиК Хасково</t>
  </si>
  <si>
    <t xml:space="preserve">                                                                                ПРОЕКТ НА БЮДЖЕТ                                                                               </t>
  </si>
  <si>
    <t>ЗА 2018 ГОДИНА</t>
  </si>
  <si>
    <t>НА АСОЦИАЦИЯ ПО В И К НА ОБОСОБЕНАТА ТЕРИТОРИЯ,</t>
  </si>
  <si>
    <t>ОБСЛУЖВАНА ОТ  "Водоснабдяване и Канализация" ЕООД- Хасково</t>
  </si>
  <si>
    <t>№ ПО РЕД</t>
  </si>
  <si>
    <t>ВИД РАЗХОД</t>
  </si>
  <si>
    <t>ГОДИШЕН БЮДЖЕТ           В ЛЕВА</t>
  </si>
  <si>
    <t>I. </t>
  </si>
  <si>
    <t>ПРИХОДИ - ВСИЧКО</t>
  </si>
  <si>
    <t>1.</t>
  </si>
  <si>
    <t>Финансиране на текущата дейност от държавата - средства осигурени от бюджета на МРРБ, съгл. чл. 198в, ал. 13 от ЗВ</t>
  </si>
  <si>
    <t xml:space="preserve"> 2.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</si>
  <si>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, съгл. чл. 198в, ал. 13 от ЗВ</t>
  </si>
  <si>
    <t>3.</t>
  </si>
  <si>
    <t>Дарения от физически или юридически лица, както и от международни финансови институции, фондове и програми</t>
  </si>
  <si>
    <t>4.</t>
  </si>
  <si>
    <t>Други приходи, вкл. и предвидени в нормативни актове</t>
  </si>
  <si>
    <t>II. </t>
  </si>
  <si>
    <t>РАЗХОДИ - ВСИЧКО</t>
  </si>
  <si>
    <t xml:space="preserve"> 1.</t>
  </si>
  <si>
    <t xml:space="preserve"> Текущи разходи</t>
  </si>
  <si>
    <t>1.1.</t>
  </si>
  <si>
    <t xml:space="preserve">Персонал, други възнаграждения и плащания на персонал, задължителни осигурителни вноски от работодателя 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</si>
  <si>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</si>
  <si>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</si>
  <si>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задължителни осигурителни вноски от работодатели</t>
  </si>
  <si>
    <t>1.2.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</si>
  <si>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</si>
  <si>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</si>
  <si>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</si>
  <si>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</si>
  <si>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</si>
  <si>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разходи за застраховки на ДМА (офисно обзавеждане и оборудване)</t>
  </si>
  <si>
    <t xml:space="preserve">   - други разходи, некласифицирани другаде</t>
  </si>
  <si>
    <t xml:space="preserve"> Капиталови разходи</t>
  </si>
  <si>
    <t>2.1.</t>
  </si>
  <si>
    <t>Придобиване на дълготрайни активи и основен ремонт</t>
  </si>
  <si>
    <t>III.</t>
  </si>
  <si>
    <t>ОБЩО СРЕДСТВА ЗА 2018 ГОДИНА НЕОБХОДИМИ КАТО БЮДЖЕТНО САЛДО (+/-)        (І. - ІІ.)</t>
  </si>
  <si>
    <t>IV.</t>
  </si>
  <si>
    <t xml:space="preserve">ФИНАНСИРАНЕ </t>
  </si>
  <si>
    <t>Депозити и средства по сметки – нето (+/-)</t>
  </si>
  <si>
    <t>Наличност в началото на периода  (+)</t>
  </si>
  <si>
    <t>Наличност в края на периода  (-)</t>
  </si>
  <si>
    <t xml:space="preserve">Изготвил: </t>
  </si>
  <si>
    <t>/ Димитрина Добрева - Гл.счетоводител АВиК Хасково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</si>
</sst>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&quot;"/>
    <numFmt numFmtId="165" formatCode="#,##0.00\ &quot;лв.&quot;"/>
  </numFmts>
  <fonts count="1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Hebar"/>
      <charset val="204"/>
    </font>
    <font>
      <i/>
      <sz val="11"/>
      <name val="Times New Roman CY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164" fontId="8" fillId="0" borderId="4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4" fontId="4" fillId="0" borderId="0" xfId="0" applyNumberFormat="1" applyFont="1"/>
    <xf numFmtId="165" fontId="4" fillId="0" borderId="0" xfId="0" applyNumberFormat="1" applyFont="1"/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right"/>
    </xf>
    <xf numFmtId="164" fontId="4" fillId="0" borderId="0" xfId="0" applyNumberFormat="1" applyFont="1"/>
    <xf numFmtId="164" fontId="9" fillId="0" borderId="5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164" fontId="10" fillId="0" borderId="4" xfId="0" applyNumberFormat="1" applyFont="1" applyBorder="1" applyAlignment="1">
      <alignment horizontal="right"/>
    </xf>
    <xf numFmtId="14" fontId="10" fillId="0" borderId="3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9" fillId="0" borderId="4" xfId="0" applyNumberFormat="1" applyFont="1" applyBorder="1" applyAlignment="1">
      <alignment horizontal="right"/>
    </xf>
    <xf numFmtId="0" fontId="12" fillId="3" borderId="4" xfId="1" applyFont="1" applyFill="1" applyBorder="1" applyAlignment="1">
      <alignment vertical="center"/>
    </xf>
    <xf numFmtId="0" fontId="12" fillId="3" borderId="4" xfId="1" applyFont="1" applyFill="1" applyBorder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165" fontId="9" fillId="0" borderId="4" xfId="0" applyNumberFormat="1" applyFont="1" applyBorder="1" applyAlignment="1">
      <alignment horizontal="right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165" fontId="9" fillId="0" borderId="7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65" fontId="14" fillId="0" borderId="0" xfId="0" applyNumberFormat="1" applyFont="1" applyBorder="1" applyAlignment="1">
      <alignment horizontal="right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3\Desktop\2018_&#1042;&#1080;&#1050;%20Haskovo%20RABO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2018"/>
      <sheetName val="приходи Хасково 2018 "/>
      <sheetName val="Персонал"/>
    </sheetNames>
    <sheetDataSet>
      <sheetData sheetId="0"/>
      <sheetData sheetId="1">
        <row r="8">
          <cell r="D8">
            <v>18000</v>
          </cell>
        </row>
        <row r="9">
          <cell r="D9">
            <v>33428.571428571435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D13" sqref="D13"/>
    </sheetView>
  </sheetViews>
  <sheetFormatPr defaultRowHeight="15"/>
  <cols>
    <col min="1" max="1" width="6" customWidth="1"/>
    <col min="2" max="2" width="119.7109375" customWidth="1"/>
    <col min="3" max="3" width="21.42578125" customWidth="1"/>
    <col min="4" max="4" width="38.85546875" customWidth="1"/>
    <col min="5" max="5" width="16.42578125" customWidth="1"/>
    <col min="8" max="8" width="11" customWidth="1"/>
    <col min="9" max="9" width="7.140625" customWidth="1"/>
    <col min="10" max="10" width="6.42578125" bestFit="1" customWidth="1"/>
    <col min="257" max="257" width="6" customWidth="1"/>
    <col min="258" max="258" width="119.7109375" customWidth="1"/>
    <col min="259" max="259" width="21.42578125" customWidth="1"/>
    <col min="260" max="260" width="38.85546875" customWidth="1"/>
    <col min="261" max="261" width="16.42578125" customWidth="1"/>
    <col min="264" max="264" width="11" customWidth="1"/>
    <col min="265" max="265" width="7.140625" customWidth="1"/>
    <col min="266" max="266" width="6.42578125" bestFit="1" customWidth="1"/>
    <col min="513" max="513" width="6" customWidth="1"/>
    <col min="514" max="514" width="119.7109375" customWidth="1"/>
    <col min="515" max="515" width="21.42578125" customWidth="1"/>
    <col min="516" max="516" width="38.85546875" customWidth="1"/>
    <col min="517" max="517" width="16.42578125" customWidth="1"/>
    <col min="520" max="520" width="11" customWidth="1"/>
    <col min="521" max="521" width="7.140625" customWidth="1"/>
    <col min="522" max="522" width="6.42578125" bestFit="1" customWidth="1"/>
    <col min="769" max="769" width="6" customWidth="1"/>
    <col min="770" max="770" width="119.7109375" customWidth="1"/>
    <col min="771" max="771" width="21.42578125" customWidth="1"/>
    <col min="772" max="772" width="38.85546875" customWidth="1"/>
    <col min="773" max="773" width="16.42578125" customWidth="1"/>
    <col min="776" max="776" width="11" customWidth="1"/>
    <col min="777" max="777" width="7.140625" customWidth="1"/>
    <col min="778" max="778" width="6.42578125" bestFit="1" customWidth="1"/>
    <col min="1025" max="1025" width="6" customWidth="1"/>
    <col min="1026" max="1026" width="119.7109375" customWidth="1"/>
    <col min="1027" max="1027" width="21.42578125" customWidth="1"/>
    <col min="1028" max="1028" width="38.85546875" customWidth="1"/>
    <col min="1029" max="1029" width="16.42578125" customWidth="1"/>
    <col min="1032" max="1032" width="11" customWidth="1"/>
    <col min="1033" max="1033" width="7.140625" customWidth="1"/>
    <col min="1034" max="1034" width="6.42578125" bestFit="1" customWidth="1"/>
    <col min="1281" max="1281" width="6" customWidth="1"/>
    <col min="1282" max="1282" width="119.7109375" customWidth="1"/>
    <col min="1283" max="1283" width="21.42578125" customWidth="1"/>
    <col min="1284" max="1284" width="38.85546875" customWidth="1"/>
    <col min="1285" max="1285" width="16.42578125" customWidth="1"/>
    <col min="1288" max="1288" width="11" customWidth="1"/>
    <col min="1289" max="1289" width="7.140625" customWidth="1"/>
    <col min="1290" max="1290" width="6.42578125" bestFit="1" customWidth="1"/>
    <col min="1537" max="1537" width="6" customWidth="1"/>
    <col min="1538" max="1538" width="119.7109375" customWidth="1"/>
    <col min="1539" max="1539" width="21.42578125" customWidth="1"/>
    <col min="1540" max="1540" width="38.85546875" customWidth="1"/>
    <col min="1541" max="1541" width="16.42578125" customWidth="1"/>
    <col min="1544" max="1544" width="11" customWidth="1"/>
    <col min="1545" max="1545" width="7.140625" customWidth="1"/>
    <col min="1546" max="1546" width="6.42578125" bestFit="1" customWidth="1"/>
    <col min="1793" max="1793" width="6" customWidth="1"/>
    <col min="1794" max="1794" width="119.7109375" customWidth="1"/>
    <col min="1795" max="1795" width="21.42578125" customWidth="1"/>
    <col min="1796" max="1796" width="38.85546875" customWidth="1"/>
    <col min="1797" max="1797" width="16.42578125" customWidth="1"/>
    <col min="1800" max="1800" width="11" customWidth="1"/>
    <col min="1801" max="1801" width="7.140625" customWidth="1"/>
    <col min="1802" max="1802" width="6.42578125" bestFit="1" customWidth="1"/>
    <col min="2049" max="2049" width="6" customWidth="1"/>
    <col min="2050" max="2050" width="119.7109375" customWidth="1"/>
    <col min="2051" max="2051" width="21.42578125" customWidth="1"/>
    <col min="2052" max="2052" width="38.85546875" customWidth="1"/>
    <col min="2053" max="2053" width="16.42578125" customWidth="1"/>
    <col min="2056" max="2056" width="11" customWidth="1"/>
    <col min="2057" max="2057" width="7.140625" customWidth="1"/>
    <col min="2058" max="2058" width="6.42578125" bestFit="1" customWidth="1"/>
    <col min="2305" max="2305" width="6" customWidth="1"/>
    <col min="2306" max="2306" width="119.7109375" customWidth="1"/>
    <col min="2307" max="2307" width="21.42578125" customWidth="1"/>
    <col min="2308" max="2308" width="38.85546875" customWidth="1"/>
    <col min="2309" max="2309" width="16.42578125" customWidth="1"/>
    <col min="2312" max="2312" width="11" customWidth="1"/>
    <col min="2313" max="2313" width="7.140625" customWidth="1"/>
    <col min="2314" max="2314" width="6.42578125" bestFit="1" customWidth="1"/>
    <col min="2561" max="2561" width="6" customWidth="1"/>
    <col min="2562" max="2562" width="119.7109375" customWidth="1"/>
    <col min="2563" max="2563" width="21.42578125" customWidth="1"/>
    <col min="2564" max="2564" width="38.85546875" customWidth="1"/>
    <col min="2565" max="2565" width="16.42578125" customWidth="1"/>
    <col min="2568" max="2568" width="11" customWidth="1"/>
    <col min="2569" max="2569" width="7.140625" customWidth="1"/>
    <col min="2570" max="2570" width="6.42578125" bestFit="1" customWidth="1"/>
    <col min="2817" max="2817" width="6" customWidth="1"/>
    <col min="2818" max="2818" width="119.7109375" customWidth="1"/>
    <col min="2819" max="2819" width="21.42578125" customWidth="1"/>
    <col min="2820" max="2820" width="38.85546875" customWidth="1"/>
    <col min="2821" max="2821" width="16.42578125" customWidth="1"/>
    <col min="2824" max="2824" width="11" customWidth="1"/>
    <col min="2825" max="2825" width="7.140625" customWidth="1"/>
    <col min="2826" max="2826" width="6.42578125" bestFit="1" customWidth="1"/>
    <col min="3073" max="3073" width="6" customWidth="1"/>
    <col min="3074" max="3074" width="119.7109375" customWidth="1"/>
    <col min="3075" max="3075" width="21.42578125" customWidth="1"/>
    <col min="3076" max="3076" width="38.85546875" customWidth="1"/>
    <col min="3077" max="3077" width="16.42578125" customWidth="1"/>
    <col min="3080" max="3080" width="11" customWidth="1"/>
    <col min="3081" max="3081" width="7.140625" customWidth="1"/>
    <col min="3082" max="3082" width="6.42578125" bestFit="1" customWidth="1"/>
    <col min="3329" max="3329" width="6" customWidth="1"/>
    <col min="3330" max="3330" width="119.7109375" customWidth="1"/>
    <col min="3331" max="3331" width="21.42578125" customWidth="1"/>
    <col min="3332" max="3332" width="38.85546875" customWidth="1"/>
    <col min="3333" max="3333" width="16.42578125" customWidth="1"/>
    <col min="3336" max="3336" width="11" customWidth="1"/>
    <col min="3337" max="3337" width="7.140625" customWidth="1"/>
    <col min="3338" max="3338" width="6.42578125" bestFit="1" customWidth="1"/>
    <col min="3585" max="3585" width="6" customWidth="1"/>
    <col min="3586" max="3586" width="119.7109375" customWidth="1"/>
    <col min="3587" max="3587" width="21.42578125" customWidth="1"/>
    <col min="3588" max="3588" width="38.85546875" customWidth="1"/>
    <col min="3589" max="3589" width="16.42578125" customWidth="1"/>
    <col min="3592" max="3592" width="11" customWidth="1"/>
    <col min="3593" max="3593" width="7.140625" customWidth="1"/>
    <col min="3594" max="3594" width="6.42578125" bestFit="1" customWidth="1"/>
    <col min="3841" max="3841" width="6" customWidth="1"/>
    <col min="3842" max="3842" width="119.7109375" customWidth="1"/>
    <col min="3843" max="3843" width="21.42578125" customWidth="1"/>
    <col min="3844" max="3844" width="38.85546875" customWidth="1"/>
    <col min="3845" max="3845" width="16.42578125" customWidth="1"/>
    <col min="3848" max="3848" width="11" customWidth="1"/>
    <col min="3849" max="3849" width="7.140625" customWidth="1"/>
    <col min="3850" max="3850" width="6.42578125" bestFit="1" customWidth="1"/>
    <col min="4097" max="4097" width="6" customWidth="1"/>
    <col min="4098" max="4098" width="119.7109375" customWidth="1"/>
    <col min="4099" max="4099" width="21.42578125" customWidth="1"/>
    <col min="4100" max="4100" width="38.85546875" customWidth="1"/>
    <col min="4101" max="4101" width="16.42578125" customWidth="1"/>
    <col min="4104" max="4104" width="11" customWidth="1"/>
    <col min="4105" max="4105" width="7.140625" customWidth="1"/>
    <col min="4106" max="4106" width="6.42578125" bestFit="1" customWidth="1"/>
    <col min="4353" max="4353" width="6" customWidth="1"/>
    <col min="4354" max="4354" width="119.7109375" customWidth="1"/>
    <col min="4355" max="4355" width="21.42578125" customWidth="1"/>
    <col min="4356" max="4356" width="38.85546875" customWidth="1"/>
    <col min="4357" max="4357" width="16.42578125" customWidth="1"/>
    <col min="4360" max="4360" width="11" customWidth="1"/>
    <col min="4361" max="4361" width="7.140625" customWidth="1"/>
    <col min="4362" max="4362" width="6.42578125" bestFit="1" customWidth="1"/>
    <col min="4609" max="4609" width="6" customWidth="1"/>
    <col min="4610" max="4610" width="119.7109375" customWidth="1"/>
    <col min="4611" max="4611" width="21.42578125" customWidth="1"/>
    <col min="4612" max="4612" width="38.85546875" customWidth="1"/>
    <col min="4613" max="4613" width="16.42578125" customWidth="1"/>
    <col min="4616" max="4616" width="11" customWidth="1"/>
    <col min="4617" max="4617" width="7.140625" customWidth="1"/>
    <col min="4618" max="4618" width="6.42578125" bestFit="1" customWidth="1"/>
    <col min="4865" max="4865" width="6" customWidth="1"/>
    <col min="4866" max="4866" width="119.7109375" customWidth="1"/>
    <col min="4867" max="4867" width="21.42578125" customWidth="1"/>
    <col min="4868" max="4868" width="38.85546875" customWidth="1"/>
    <col min="4869" max="4869" width="16.42578125" customWidth="1"/>
    <col min="4872" max="4872" width="11" customWidth="1"/>
    <col min="4873" max="4873" width="7.140625" customWidth="1"/>
    <col min="4874" max="4874" width="6.42578125" bestFit="1" customWidth="1"/>
    <col min="5121" max="5121" width="6" customWidth="1"/>
    <col min="5122" max="5122" width="119.7109375" customWidth="1"/>
    <col min="5123" max="5123" width="21.42578125" customWidth="1"/>
    <col min="5124" max="5124" width="38.85546875" customWidth="1"/>
    <col min="5125" max="5125" width="16.42578125" customWidth="1"/>
    <col min="5128" max="5128" width="11" customWidth="1"/>
    <col min="5129" max="5129" width="7.140625" customWidth="1"/>
    <col min="5130" max="5130" width="6.42578125" bestFit="1" customWidth="1"/>
    <col min="5377" max="5377" width="6" customWidth="1"/>
    <col min="5378" max="5378" width="119.7109375" customWidth="1"/>
    <col min="5379" max="5379" width="21.42578125" customWidth="1"/>
    <col min="5380" max="5380" width="38.85546875" customWidth="1"/>
    <col min="5381" max="5381" width="16.42578125" customWidth="1"/>
    <col min="5384" max="5384" width="11" customWidth="1"/>
    <col min="5385" max="5385" width="7.140625" customWidth="1"/>
    <col min="5386" max="5386" width="6.42578125" bestFit="1" customWidth="1"/>
    <col min="5633" max="5633" width="6" customWidth="1"/>
    <col min="5634" max="5634" width="119.7109375" customWidth="1"/>
    <col min="5635" max="5635" width="21.42578125" customWidth="1"/>
    <col min="5636" max="5636" width="38.85546875" customWidth="1"/>
    <col min="5637" max="5637" width="16.42578125" customWidth="1"/>
    <col min="5640" max="5640" width="11" customWidth="1"/>
    <col min="5641" max="5641" width="7.140625" customWidth="1"/>
    <col min="5642" max="5642" width="6.42578125" bestFit="1" customWidth="1"/>
    <col min="5889" max="5889" width="6" customWidth="1"/>
    <col min="5890" max="5890" width="119.7109375" customWidth="1"/>
    <col min="5891" max="5891" width="21.42578125" customWidth="1"/>
    <col min="5892" max="5892" width="38.85546875" customWidth="1"/>
    <col min="5893" max="5893" width="16.42578125" customWidth="1"/>
    <col min="5896" max="5896" width="11" customWidth="1"/>
    <col min="5897" max="5897" width="7.140625" customWidth="1"/>
    <col min="5898" max="5898" width="6.42578125" bestFit="1" customWidth="1"/>
    <col min="6145" max="6145" width="6" customWidth="1"/>
    <col min="6146" max="6146" width="119.7109375" customWidth="1"/>
    <col min="6147" max="6147" width="21.42578125" customWidth="1"/>
    <col min="6148" max="6148" width="38.85546875" customWidth="1"/>
    <col min="6149" max="6149" width="16.42578125" customWidth="1"/>
    <col min="6152" max="6152" width="11" customWidth="1"/>
    <col min="6153" max="6153" width="7.140625" customWidth="1"/>
    <col min="6154" max="6154" width="6.42578125" bestFit="1" customWidth="1"/>
    <col min="6401" max="6401" width="6" customWidth="1"/>
    <col min="6402" max="6402" width="119.7109375" customWidth="1"/>
    <col min="6403" max="6403" width="21.42578125" customWidth="1"/>
    <col min="6404" max="6404" width="38.85546875" customWidth="1"/>
    <col min="6405" max="6405" width="16.42578125" customWidth="1"/>
    <col min="6408" max="6408" width="11" customWidth="1"/>
    <col min="6409" max="6409" width="7.140625" customWidth="1"/>
    <col min="6410" max="6410" width="6.42578125" bestFit="1" customWidth="1"/>
    <col min="6657" max="6657" width="6" customWidth="1"/>
    <col min="6658" max="6658" width="119.7109375" customWidth="1"/>
    <col min="6659" max="6659" width="21.42578125" customWidth="1"/>
    <col min="6660" max="6660" width="38.85546875" customWidth="1"/>
    <col min="6661" max="6661" width="16.42578125" customWidth="1"/>
    <col min="6664" max="6664" width="11" customWidth="1"/>
    <col min="6665" max="6665" width="7.140625" customWidth="1"/>
    <col min="6666" max="6666" width="6.42578125" bestFit="1" customWidth="1"/>
    <col min="6913" max="6913" width="6" customWidth="1"/>
    <col min="6914" max="6914" width="119.7109375" customWidth="1"/>
    <col min="6915" max="6915" width="21.42578125" customWidth="1"/>
    <col min="6916" max="6916" width="38.85546875" customWidth="1"/>
    <col min="6917" max="6917" width="16.42578125" customWidth="1"/>
    <col min="6920" max="6920" width="11" customWidth="1"/>
    <col min="6921" max="6921" width="7.140625" customWidth="1"/>
    <col min="6922" max="6922" width="6.42578125" bestFit="1" customWidth="1"/>
    <col min="7169" max="7169" width="6" customWidth="1"/>
    <col min="7170" max="7170" width="119.7109375" customWidth="1"/>
    <col min="7171" max="7171" width="21.42578125" customWidth="1"/>
    <col min="7172" max="7172" width="38.85546875" customWidth="1"/>
    <col min="7173" max="7173" width="16.42578125" customWidth="1"/>
    <col min="7176" max="7176" width="11" customWidth="1"/>
    <col min="7177" max="7177" width="7.140625" customWidth="1"/>
    <col min="7178" max="7178" width="6.42578125" bestFit="1" customWidth="1"/>
    <col min="7425" max="7425" width="6" customWidth="1"/>
    <col min="7426" max="7426" width="119.7109375" customWidth="1"/>
    <col min="7427" max="7427" width="21.42578125" customWidth="1"/>
    <col min="7428" max="7428" width="38.85546875" customWidth="1"/>
    <col min="7429" max="7429" width="16.42578125" customWidth="1"/>
    <col min="7432" max="7432" width="11" customWidth="1"/>
    <col min="7433" max="7433" width="7.140625" customWidth="1"/>
    <col min="7434" max="7434" width="6.42578125" bestFit="1" customWidth="1"/>
    <col min="7681" max="7681" width="6" customWidth="1"/>
    <col min="7682" max="7682" width="119.7109375" customWidth="1"/>
    <col min="7683" max="7683" width="21.42578125" customWidth="1"/>
    <col min="7684" max="7684" width="38.85546875" customWidth="1"/>
    <col min="7685" max="7685" width="16.42578125" customWidth="1"/>
    <col min="7688" max="7688" width="11" customWidth="1"/>
    <col min="7689" max="7689" width="7.140625" customWidth="1"/>
    <col min="7690" max="7690" width="6.42578125" bestFit="1" customWidth="1"/>
    <col min="7937" max="7937" width="6" customWidth="1"/>
    <col min="7938" max="7938" width="119.7109375" customWidth="1"/>
    <col min="7939" max="7939" width="21.42578125" customWidth="1"/>
    <col min="7940" max="7940" width="38.85546875" customWidth="1"/>
    <col min="7941" max="7941" width="16.42578125" customWidth="1"/>
    <col min="7944" max="7944" width="11" customWidth="1"/>
    <col min="7945" max="7945" width="7.140625" customWidth="1"/>
    <col min="7946" max="7946" width="6.42578125" bestFit="1" customWidth="1"/>
    <col min="8193" max="8193" width="6" customWidth="1"/>
    <col min="8194" max="8194" width="119.7109375" customWidth="1"/>
    <col min="8195" max="8195" width="21.42578125" customWidth="1"/>
    <col min="8196" max="8196" width="38.85546875" customWidth="1"/>
    <col min="8197" max="8197" width="16.42578125" customWidth="1"/>
    <col min="8200" max="8200" width="11" customWidth="1"/>
    <col min="8201" max="8201" width="7.140625" customWidth="1"/>
    <col min="8202" max="8202" width="6.42578125" bestFit="1" customWidth="1"/>
    <col min="8449" max="8449" width="6" customWidth="1"/>
    <col min="8450" max="8450" width="119.7109375" customWidth="1"/>
    <col min="8451" max="8451" width="21.42578125" customWidth="1"/>
    <col min="8452" max="8452" width="38.85546875" customWidth="1"/>
    <col min="8453" max="8453" width="16.42578125" customWidth="1"/>
    <col min="8456" max="8456" width="11" customWidth="1"/>
    <col min="8457" max="8457" width="7.140625" customWidth="1"/>
    <col min="8458" max="8458" width="6.42578125" bestFit="1" customWidth="1"/>
    <col min="8705" max="8705" width="6" customWidth="1"/>
    <col min="8706" max="8706" width="119.7109375" customWidth="1"/>
    <col min="8707" max="8707" width="21.42578125" customWidth="1"/>
    <col min="8708" max="8708" width="38.85546875" customWidth="1"/>
    <col min="8709" max="8709" width="16.42578125" customWidth="1"/>
    <col min="8712" max="8712" width="11" customWidth="1"/>
    <col min="8713" max="8713" width="7.140625" customWidth="1"/>
    <col min="8714" max="8714" width="6.42578125" bestFit="1" customWidth="1"/>
    <col min="8961" max="8961" width="6" customWidth="1"/>
    <col min="8962" max="8962" width="119.7109375" customWidth="1"/>
    <col min="8963" max="8963" width="21.42578125" customWidth="1"/>
    <col min="8964" max="8964" width="38.85546875" customWidth="1"/>
    <col min="8965" max="8965" width="16.42578125" customWidth="1"/>
    <col min="8968" max="8968" width="11" customWidth="1"/>
    <col min="8969" max="8969" width="7.140625" customWidth="1"/>
    <col min="8970" max="8970" width="6.42578125" bestFit="1" customWidth="1"/>
    <col min="9217" max="9217" width="6" customWidth="1"/>
    <col min="9218" max="9218" width="119.7109375" customWidth="1"/>
    <col min="9219" max="9219" width="21.42578125" customWidth="1"/>
    <col min="9220" max="9220" width="38.85546875" customWidth="1"/>
    <col min="9221" max="9221" width="16.42578125" customWidth="1"/>
    <col min="9224" max="9224" width="11" customWidth="1"/>
    <col min="9225" max="9225" width="7.140625" customWidth="1"/>
    <col min="9226" max="9226" width="6.42578125" bestFit="1" customWidth="1"/>
    <col min="9473" max="9473" width="6" customWidth="1"/>
    <col min="9474" max="9474" width="119.7109375" customWidth="1"/>
    <col min="9475" max="9475" width="21.42578125" customWidth="1"/>
    <col min="9476" max="9476" width="38.85546875" customWidth="1"/>
    <col min="9477" max="9477" width="16.42578125" customWidth="1"/>
    <col min="9480" max="9480" width="11" customWidth="1"/>
    <col min="9481" max="9481" width="7.140625" customWidth="1"/>
    <col min="9482" max="9482" width="6.42578125" bestFit="1" customWidth="1"/>
    <col min="9729" max="9729" width="6" customWidth="1"/>
    <col min="9730" max="9730" width="119.7109375" customWidth="1"/>
    <col min="9731" max="9731" width="21.42578125" customWidth="1"/>
    <col min="9732" max="9732" width="38.85546875" customWidth="1"/>
    <col min="9733" max="9733" width="16.42578125" customWidth="1"/>
    <col min="9736" max="9736" width="11" customWidth="1"/>
    <col min="9737" max="9737" width="7.140625" customWidth="1"/>
    <col min="9738" max="9738" width="6.42578125" bestFit="1" customWidth="1"/>
    <col min="9985" max="9985" width="6" customWidth="1"/>
    <col min="9986" max="9986" width="119.7109375" customWidth="1"/>
    <col min="9987" max="9987" width="21.42578125" customWidth="1"/>
    <col min="9988" max="9988" width="38.85546875" customWidth="1"/>
    <col min="9989" max="9989" width="16.42578125" customWidth="1"/>
    <col min="9992" max="9992" width="11" customWidth="1"/>
    <col min="9993" max="9993" width="7.140625" customWidth="1"/>
    <col min="9994" max="9994" width="6.42578125" bestFit="1" customWidth="1"/>
    <col min="10241" max="10241" width="6" customWidth="1"/>
    <col min="10242" max="10242" width="119.7109375" customWidth="1"/>
    <col min="10243" max="10243" width="21.42578125" customWidth="1"/>
    <col min="10244" max="10244" width="38.85546875" customWidth="1"/>
    <col min="10245" max="10245" width="16.42578125" customWidth="1"/>
    <col min="10248" max="10248" width="11" customWidth="1"/>
    <col min="10249" max="10249" width="7.140625" customWidth="1"/>
    <col min="10250" max="10250" width="6.42578125" bestFit="1" customWidth="1"/>
    <col min="10497" max="10497" width="6" customWidth="1"/>
    <col min="10498" max="10498" width="119.7109375" customWidth="1"/>
    <col min="10499" max="10499" width="21.42578125" customWidth="1"/>
    <col min="10500" max="10500" width="38.85546875" customWidth="1"/>
    <col min="10501" max="10501" width="16.42578125" customWidth="1"/>
    <col min="10504" max="10504" width="11" customWidth="1"/>
    <col min="10505" max="10505" width="7.140625" customWidth="1"/>
    <col min="10506" max="10506" width="6.42578125" bestFit="1" customWidth="1"/>
    <col min="10753" max="10753" width="6" customWidth="1"/>
    <col min="10754" max="10754" width="119.7109375" customWidth="1"/>
    <col min="10755" max="10755" width="21.42578125" customWidth="1"/>
    <col min="10756" max="10756" width="38.85546875" customWidth="1"/>
    <col min="10757" max="10757" width="16.42578125" customWidth="1"/>
    <col min="10760" max="10760" width="11" customWidth="1"/>
    <col min="10761" max="10761" width="7.140625" customWidth="1"/>
    <col min="10762" max="10762" width="6.42578125" bestFit="1" customWidth="1"/>
    <col min="11009" max="11009" width="6" customWidth="1"/>
    <col min="11010" max="11010" width="119.7109375" customWidth="1"/>
    <col min="11011" max="11011" width="21.42578125" customWidth="1"/>
    <col min="11012" max="11012" width="38.85546875" customWidth="1"/>
    <col min="11013" max="11013" width="16.42578125" customWidth="1"/>
    <col min="11016" max="11016" width="11" customWidth="1"/>
    <col min="11017" max="11017" width="7.140625" customWidth="1"/>
    <col min="11018" max="11018" width="6.42578125" bestFit="1" customWidth="1"/>
    <col min="11265" max="11265" width="6" customWidth="1"/>
    <col min="11266" max="11266" width="119.7109375" customWidth="1"/>
    <col min="11267" max="11267" width="21.42578125" customWidth="1"/>
    <col min="11268" max="11268" width="38.85546875" customWidth="1"/>
    <col min="11269" max="11269" width="16.42578125" customWidth="1"/>
    <col min="11272" max="11272" width="11" customWidth="1"/>
    <col min="11273" max="11273" width="7.140625" customWidth="1"/>
    <col min="11274" max="11274" width="6.42578125" bestFit="1" customWidth="1"/>
    <col min="11521" max="11521" width="6" customWidth="1"/>
    <col min="11522" max="11522" width="119.7109375" customWidth="1"/>
    <col min="11523" max="11523" width="21.42578125" customWidth="1"/>
    <col min="11524" max="11524" width="38.85546875" customWidth="1"/>
    <col min="11525" max="11525" width="16.42578125" customWidth="1"/>
    <col min="11528" max="11528" width="11" customWidth="1"/>
    <col min="11529" max="11529" width="7.140625" customWidth="1"/>
    <col min="11530" max="11530" width="6.42578125" bestFit="1" customWidth="1"/>
    <col min="11777" max="11777" width="6" customWidth="1"/>
    <col min="11778" max="11778" width="119.7109375" customWidth="1"/>
    <col min="11779" max="11779" width="21.42578125" customWidth="1"/>
    <col min="11780" max="11780" width="38.85546875" customWidth="1"/>
    <col min="11781" max="11781" width="16.42578125" customWidth="1"/>
    <col min="11784" max="11784" width="11" customWidth="1"/>
    <col min="11785" max="11785" width="7.140625" customWidth="1"/>
    <col min="11786" max="11786" width="6.42578125" bestFit="1" customWidth="1"/>
    <col min="12033" max="12033" width="6" customWidth="1"/>
    <col min="12034" max="12034" width="119.7109375" customWidth="1"/>
    <col min="12035" max="12035" width="21.42578125" customWidth="1"/>
    <col min="12036" max="12036" width="38.85546875" customWidth="1"/>
    <col min="12037" max="12037" width="16.42578125" customWidth="1"/>
    <col min="12040" max="12040" width="11" customWidth="1"/>
    <col min="12041" max="12041" width="7.140625" customWidth="1"/>
    <col min="12042" max="12042" width="6.42578125" bestFit="1" customWidth="1"/>
    <col min="12289" max="12289" width="6" customWidth="1"/>
    <col min="12290" max="12290" width="119.7109375" customWidth="1"/>
    <col min="12291" max="12291" width="21.42578125" customWidth="1"/>
    <col min="12292" max="12292" width="38.85546875" customWidth="1"/>
    <col min="12293" max="12293" width="16.42578125" customWidth="1"/>
    <col min="12296" max="12296" width="11" customWidth="1"/>
    <col min="12297" max="12297" width="7.140625" customWidth="1"/>
    <col min="12298" max="12298" width="6.42578125" bestFit="1" customWidth="1"/>
    <col min="12545" max="12545" width="6" customWidth="1"/>
    <col min="12546" max="12546" width="119.7109375" customWidth="1"/>
    <col min="12547" max="12547" width="21.42578125" customWidth="1"/>
    <col min="12548" max="12548" width="38.85546875" customWidth="1"/>
    <col min="12549" max="12549" width="16.42578125" customWidth="1"/>
    <col min="12552" max="12552" width="11" customWidth="1"/>
    <col min="12553" max="12553" width="7.140625" customWidth="1"/>
    <col min="12554" max="12554" width="6.42578125" bestFit="1" customWidth="1"/>
    <col min="12801" max="12801" width="6" customWidth="1"/>
    <col min="12802" max="12802" width="119.7109375" customWidth="1"/>
    <col min="12803" max="12803" width="21.42578125" customWidth="1"/>
    <col min="12804" max="12804" width="38.85546875" customWidth="1"/>
    <col min="12805" max="12805" width="16.42578125" customWidth="1"/>
    <col min="12808" max="12808" width="11" customWidth="1"/>
    <col min="12809" max="12809" width="7.140625" customWidth="1"/>
    <col min="12810" max="12810" width="6.42578125" bestFit="1" customWidth="1"/>
    <col min="13057" max="13057" width="6" customWidth="1"/>
    <col min="13058" max="13058" width="119.7109375" customWidth="1"/>
    <col min="13059" max="13059" width="21.42578125" customWidth="1"/>
    <col min="13060" max="13060" width="38.85546875" customWidth="1"/>
    <col min="13061" max="13061" width="16.42578125" customWidth="1"/>
    <col min="13064" max="13064" width="11" customWidth="1"/>
    <col min="13065" max="13065" width="7.140625" customWidth="1"/>
    <col min="13066" max="13066" width="6.42578125" bestFit="1" customWidth="1"/>
    <col min="13313" max="13313" width="6" customWidth="1"/>
    <col min="13314" max="13314" width="119.7109375" customWidth="1"/>
    <col min="13315" max="13315" width="21.42578125" customWidth="1"/>
    <col min="13316" max="13316" width="38.85546875" customWidth="1"/>
    <col min="13317" max="13317" width="16.42578125" customWidth="1"/>
    <col min="13320" max="13320" width="11" customWidth="1"/>
    <col min="13321" max="13321" width="7.140625" customWidth="1"/>
    <col min="13322" max="13322" width="6.42578125" bestFit="1" customWidth="1"/>
    <col min="13569" max="13569" width="6" customWidth="1"/>
    <col min="13570" max="13570" width="119.7109375" customWidth="1"/>
    <col min="13571" max="13571" width="21.42578125" customWidth="1"/>
    <col min="13572" max="13572" width="38.85546875" customWidth="1"/>
    <col min="13573" max="13573" width="16.42578125" customWidth="1"/>
    <col min="13576" max="13576" width="11" customWidth="1"/>
    <col min="13577" max="13577" width="7.140625" customWidth="1"/>
    <col min="13578" max="13578" width="6.42578125" bestFit="1" customWidth="1"/>
    <col min="13825" max="13825" width="6" customWidth="1"/>
    <col min="13826" max="13826" width="119.7109375" customWidth="1"/>
    <col min="13827" max="13827" width="21.42578125" customWidth="1"/>
    <col min="13828" max="13828" width="38.85546875" customWidth="1"/>
    <col min="13829" max="13829" width="16.42578125" customWidth="1"/>
    <col min="13832" max="13832" width="11" customWidth="1"/>
    <col min="13833" max="13833" width="7.140625" customWidth="1"/>
    <col min="13834" max="13834" width="6.42578125" bestFit="1" customWidth="1"/>
    <col min="14081" max="14081" width="6" customWidth="1"/>
    <col min="14082" max="14082" width="119.7109375" customWidth="1"/>
    <col min="14083" max="14083" width="21.42578125" customWidth="1"/>
    <col min="14084" max="14084" width="38.85546875" customWidth="1"/>
    <col min="14085" max="14085" width="16.42578125" customWidth="1"/>
    <col min="14088" max="14088" width="11" customWidth="1"/>
    <col min="14089" max="14089" width="7.140625" customWidth="1"/>
    <col min="14090" max="14090" width="6.42578125" bestFit="1" customWidth="1"/>
    <col min="14337" max="14337" width="6" customWidth="1"/>
    <col min="14338" max="14338" width="119.7109375" customWidth="1"/>
    <col min="14339" max="14339" width="21.42578125" customWidth="1"/>
    <col min="14340" max="14340" width="38.85546875" customWidth="1"/>
    <col min="14341" max="14341" width="16.42578125" customWidth="1"/>
    <col min="14344" max="14344" width="11" customWidth="1"/>
    <col min="14345" max="14345" width="7.140625" customWidth="1"/>
    <col min="14346" max="14346" width="6.42578125" bestFit="1" customWidth="1"/>
    <col min="14593" max="14593" width="6" customWidth="1"/>
    <col min="14594" max="14594" width="119.7109375" customWidth="1"/>
    <col min="14595" max="14595" width="21.42578125" customWidth="1"/>
    <col min="14596" max="14596" width="38.85546875" customWidth="1"/>
    <col min="14597" max="14597" width="16.42578125" customWidth="1"/>
    <col min="14600" max="14600" width="11" customWidth="1"/>
    <col min="14601" max="14601" width="7.140625" customWidth="1"/>
    <col min="14602" max="14602" width="6.42578125" bestFit="1" customWidth="1"/>
    <col min="14849" max="14849" width="6" customWidth="1"/>
    <col min="14850" max="14850" width="119.7109375" customWidth="1"/>
    <col min="14851" max="14851" width="21.42578125" customWidth="1"/>
    <col min="14852" max="14852" width="38.85546875" customWidth="1"/>
    <col min="14853" max="14853" width="16.42578125" customWidth="1"/>
    <col min="14856" max="14856" width="11" customWidth="1"/>
    <col min="14857" max="14857" width="7.140625" customWidth="1"/>
    <col min="14858" max="14858" width="6.42578125" bestFit="1" customWidth="1"/>
    <col min="15105" max="15105" width="6" customWidth="1"/>
    <col min="15106" max="15106" width="119.7109375" customWidth="1"/>
    <col min="15107" max="15107" width="21.42578125" customWidth="1"/>
    <col min="15108" max="15108" width="38.85546875" customWidth="1"/>
    <col min="15109" max="15109" width="16.42578125" customWidth="1"/>
    <col min="15112" max="15112" width="11" customWidth="1"/>
    <col min="15113" max="15113" width="7.140625" customWidth="1"/>
    <col min="15114" max="15114" width="6.42578125" bestFit="1" customWidth="1"/>
    <col min="15361" max="15361" width="6" customWidth="1"/>
    <col min="15362" max="15362" width="119.7109375" customWidth="1"/>
    <col min="15363" max="15363" width="21.42578125" customWidth="1"/>
    <col min="15364" max="15364" width="38.85546875" customWidth="1"/>
    <col min="15365" max="15365" width="16.42578125" customWidth="1"/>
    <col min="15368" max="15368" width="11" customWidth="1"/>
    <col min="15369" max="15369" width="7.140625" customWidth="1"/>
    <col min="15370" max="15370" width="6.42578125" bestFit="1" customWidth="1"/>
    <col min="15617" max="15617" width="6" customWidth="1"/>
    <col min="15618" max="15618" width="119.7109375" customWidth="1"/>
    <col min="15619" max="15619" width="21.42578125" customWidth="1"/>
    <col min="15620" max="15620" width="38.85546875" customWidth="1"/>
    <col min="15621" max="15621" width="16.42578125" customWidth="1"/>
    <col min="15624" max="15624" width="11" customWidth="1"/>
    <col min="15625" max="15625" width="7.140625" customWidth="1"/>
    <col min="15626" max="15626" width="6.42578125" bestFit="1" customWidth="1"/>
    <col min="15873" max="15873" width="6" customWidth="1"/>
    <col min="15874" max="15874" width="119.7109375" customWidth="1"/>
    <col min="15875" max="15875" width="21.42578125" customWidth="1"/>
    <col min="15876" max="15876" width="38.85546875" customWidth="1"/>
    <col min="15877" max="15877" width="16.42578125" customWidth="1"/>
    <col min="15880" max="15880" width="11" customWidth="1"/>
    <col min="15881" max="15881" width="7.140625" customWidth="1"/>
    <col min="15882" max="15882" width="6.42578125" bestFit="1" customWidth="1"/>
    <col min="16129" max="16129" width="6" customWidth="1"/>
    <col min="16130" max="16130" width="119.7109375" customWidth="1"/>
    <col min="16131" max="16131" width="21.42578125" customWidth="1"/>
    <col min="16132" max="16132" width="38.85546875" customWidth="1"/>
    <col min="16133" max="16133" width="16.42578125" customWidth="1"/>
    <col min="16136" max="16136" width="11" customWidth="1"/>
    <col min="16137" max="16137" width="7.140625" customWidth="1"/>
    <col min="16138" max="16138" width="6.42578125" bestFit="1" customWidth="1"/>
  </cols>
  <sheetData>
    <row r="1" spans="1:5" ht="15.75" customHeight="1"/>
    <row r="2" spans="1:5">
      <c r="A2" s="1"/>
      <c r="B2" s="2" t="s">
        <v>0</v>
      </c>
      <c r="C2" s="3"/>
    </row>
    <row r="3" spans="1:5">
      <c r="A3" s="1"/>
      <c r="B3" s="2"/>
      <c r="C3" s="3" t="s">
        <v>1</v>
      </c>
    </row>
    <row r="4" spans="1:5">
      <c r="A4" s="1"/>
      <c r="B4" s="4" t="s">
        <v>2</v>
      </c>
      <c r="C4" s="4"/>
    </row>
    <row r="5" spans="1:5" s="6" customFormat="1">
      <c r="A5" s="5" t="s">
        <v>3</v>
      </c>
      <c r="B5" s="5"/>
      <c r="C5" s="5"/>
    </row>
    <row r="6" spans="1:5" s="6" customFormat="1">
      <c r="A6" s="7" t="s">
        <v>4</v>
      </c>
      <c r="B6" s="7"/>
      <c r="C6" s="7"/>
    </row>
    <row r="7" spans="1:5" s="6" customFormat="1">
      <c r="A7" s="7" t="s">
        <v>5</v>
      </c>
      <c r="B7" s="7"/>
      <c r="C7" s="7"/>
    </row>
    <row r="8" spans="1:5" s="6" customFormat="1" ht="15.75" thickBot="1">
      <c r="A8" s="8" t="s">
        <v>6</v>
      </c>
      <c r="B8" s="8"/>
      <c r="C8" s="8"/>
    </row>
    <row r="9" spans="1:5" s="11" customFormat="1" ht="25.5">
      <c r="A9" s="9" t="s">
        <v>7</v>
      </c>
      <c r="B9" s="10" t="s">
        <v>8</v>
      </c>
      <c r="C9" s="10" t="s">
        <v>9</v>
      </c>
    </row>
    <row r="10" spans="1:5" s="6" customFormat="1">
      <c r="A10" s="12" t="s">
        <v>10</v>
      </c>
      <c r="B10" s="13" t="s">
        <v>11</v>
      </c>
      <c r="C10" s="14">
        <f>C11+C12+C13+C14</f>
        <v>51428.571428571435</v>
      </c>
    </row>
    <row r="11" spans="1:5" s="6" customFormat="1">
      <c r="A11" s="15" t="s">
        <v>12</v>
      </c>
      <c r="B11" s="16" t="s">
        <v>13</v>
      </c>
      <c r="C11" s="17">
        <f>'[1]приходи Хасково 2018 '!D8</f>
        <v>18000</v>
      </c>
    </row>
    <row r="12" spans="1:5" s="6" customFormat="1" ht="30">
      <c r="A12" s="15" t="s">
        <v>14</v>
      </c>
      <c r="B12" s="16" t="s">
        <v>15</v>
      </c>
      <c r="C12" s="17">
        <f>'[1]приходи Хасково 2018 '!D9</f>
        <v>33428.571428571435</v>
      </c>
      <c r="D12" s="18"/>
    </row>
    <row r="13" spans="1:5" s="6" customFormat="1">
      <c r="A13" s="15" t="s">
        <v>16</v>
      </c>
      <c r="B13" s="16" t="s">
        <v>17</v>
      </c>
      <c r="C13" s="17">
        <v>0</v>
      </c>
    </row>
    <row r="14" spans="1:5" s="6" customFormat="1">
      <c r="A14" s="15" t="s">
        <v>18</v>
      </c>
      <c r="B14" s="16" t="s">
        <v>19</v>
      </c>
      <c r="C14" s="17">
        <v>0</v>
      </c>
    </row>
    <row r="15" spans="1:5" s="6" customFormat="1">
      <c r="A15" s="12" t="s">
        <v>20</v>
      </c>
      <c r="B15" s="13" t="s">
        <v>21</v>
      </c>
      <c r="C15" s="14">
        <f>C16+C28</f>
        <v>51428.57</v>
      </c>
      <c r="E15" s="19"/>
    </row>
    <row r="16" spans="1:5" s="6" customFormat="1">
      <c r="A16" s="20" t="s">
        <v>22</v>
      </c>
      <c r="B16" s="21" t="s">
        <v>23</v>
      </c>
      <c r="C16" s="22">
        <f>C17+C21</f>
        <v>51428.57</v>
      </c>
      <c r="E16" s="23"/>
    </row>
    <row r="17" spans="1:5" s="6" customFormat="1">
      <c r="A17" s="20" t="s">
        <v>24</v>
      </c>
      <c r="B17" s="21" t="s">
        <v>25</v>
      </c>
      <c r="C17" s="24">
        <f>C18+C19+C20</f>
        <v>37600</v>
      </c>
      <c r="E17" s="19"/>
    </row>
    <row r="18" spans="1:5" s="6" customFormat="1">
      <c r="A18" s="25"/>
      <c r="B18" s="26" t="s">
        <v>26</v>
      </c>
      <c r="C18" s="27">
        <v>31600</v>
      </c>
    </row>
    <row r="19" spans="1:5" s="6" customFormat="1">
      <c r="A19" s="28"/>
      <c r="B19" s="26" t="s">
        <v>27</v>
      </c>
      <c r="C19" s="27">
        <v>0</v>
      </c>
    </row>
    <row r="20" spans="1:5" s="6" customFormat="1">
      <c r="A20" s="28"/>
      <c r="B20" s="29" t="s">
        <v>28</v>
      </c>
      <c r="C20" s="27">
        <v>6000</v>
      </c>
    </row>
    <row r="21" spans="1:5" s="6" customFormat="1">
      <c r="A21" s="20" t="s">
        <v>29</v>
      </c>
      <c r="B21" s="30" t="s">
        <v>30</v>
      </c>
      <c r="C21" s="31">
        <f>C22+C23+C24+C25+C26+C27</f>
        <v>13828.57</v>
      </c>
    </row>
    <row r="22" spans="1:5" s="6" customFormat="1">
      <c r="A22" s="25"/>
      <c r="B22" s="32" t="s">
        <v>31</v>
      </c>
      <c r="C22" s="27">
        <v>1500</v>
      </c>
    </row>
    <row r="23" spans="1:5" s="6" customFormat="1">
      <c r="A23" s="25"/>
      <c r="B23" s="32" t="s">
        <v>32</v>
      </c>
      <c r="C23" s="27">
        <v>4500</v>
      </c>
    </row>
    <row r="24" spans="1:5" s="6" customFormat="1">
      <c r="A24" s="25"/>
      <c r="B24" s="33" t="s">
        <v>33</v>
      </c>
      <c r="C24" s="27">
        <v>5000</v>
      </c>
    </row>
    <row r="25" spans="1:5" s="6" customFormat="1">
      <c r="A25" s="25"/>
      <c r="B25" s="32" t="s">
        <v>34</v>
      </c>
      <c r="C25" s="27">
        <v>1000</v>
      </c>
    </row>
    <row r="26" spans="1:5" s="6" customFormat="1">
      <c r="A26" s="25"/>
      <c r="B26" s="33" t="s">
        <v>35</v>
      </c>
      <c r="C26" s="27">
        <v>300</v>
      </c>
    </row>
    <row r="27" spans="1:5" s="6" customFormat="1">
      <c r="A27" s="25"/>
      <c r="B27" s="32" t="s">
        <v>36</v>
      </c>
      <c r="C27" s="27">
        <f>1500+28.57</f>
        <v>1528.57</v>
      </c>
    </row>
    <row r="28" spans="1:5" s="6" customFormat="1">
      <c r="A28" s="20" t="s">
        <v>14</v>
      </c>
      <c r="B28" s="21" t="s">
        <v>37</v>
      </c>
      <c r="C28" s="22">
        <f>C29</f>
        <v>0</v>
      </c>
    </row>
    <row r="29" spans="1:5" s="6" customFormat="1">
      <c r="A29" s="20" t="s">
        <v>38</v>
      </c>
      <c r="B29" s="21" t="s">
        <v>39</v>
      </c>
      <c r="C29" s="31">
        <v>0</v>
      </c>
    </row>
    <row r="30" spans="1:5" s="6" customFormat="1">
      <c r="A30" s="34" t="s">
        <v>40</v>
      </c>
      <c r="B30" s="13" t="s">
        <v>41</v>
      </c>
      <c r="C30" s="14">
        <f>C10-C15</f>
        <v>1.428571435099002E-3</v>
      </c>
      <c r="D30" s="18"/>
    </row>
    <row r="31" spans="1:5" s="6" customFormat="1">
      <c r="A31" s="34" t="s">
        <v>42</v>
      </c>
      <c r="B31" s="13" t="s">
        <v>43</v>
      </c>
      <c r="C31" s="14">
        <f>C32</f>
        <v>0</v>
      </c>
      <c r="E31" s="19"/>
    </row>
    <row r="32" spans="1:5" s="6" customFormat="1">
      <c r="A32" s="20" t="s">
        <v>12</v>
      </c>
      <c r="B32" s="21" t="s">
        <v>44</v>
      </c>
      <c r="C32" s="22">
        <f>C33+C34</f>
        <v>0</v>
      </c>
    </row>
    <row r="33" spans="1:3" s="6" customFormat="1">
      <c r="A33" s="20" t="s">
        <v>24</v>
      </c>
      <c r="B33" s="21" t="s">
        <v>45</v>
      </c>
      <c r="C33" s="35">
        <v>0</v>
      </c>
    </row>
    <row r="34" spans="1:3" s="6" customFormat="1" ht="15.75" thickBot="1">
      <c r="A34" s="36" t="s">
        <v>29</v>
      </c>
      <c r="B34" s="37" t="s">
        <v>46</v>
      </c>
      <c r="C34" s="38">
        <v>0</v>
      </c>
    </row>
    <row r="35" spans="1:3" s="6" customFormat="1" ht="12.75" customHeight="1">
      <c r="A35" s="39"/>
      <c r="B35" s="40"/>
      <c r="C35" s="41"/>
    </row>
    <row r="37" spans="1:3">
      <c r="A37" s="1"/>
      <c r="B37" s="3" t="s">
        <v>47</v>
      </c>
      <c r="C37" s="1"/>
    </row>
    <row r="38" spans="1:3">
      <c r="A38" s="1"/>
      <c r="B38" s="3" t="s">
        <v>48</v>
      </c>
      <c r="C38" s="1"/>
    </row>
    <row r="39" spans="1:3">
      <c r="A39" s="1"/>
      <c r="B39" s="3"/>
      <c r="C39" s="1"/>
    </row>
    <row r="40" spans="1:3">
      <c r="A40" s="1"/>
      <c r="B40" s="3"/>
      <c r="C40" s="1"/>
    </row>
    <row r="41" spans="1:3">
      <c r="A41" s="1"/>
      <c r="B41" s="1"/>
      <c r="C41" s="1"/>
    </row>
  </sheetData>
  <mergeCells count="5">
    <mergeCell ref="B4:C4"/>
    <mergeCell ref="A5:C5"/>
    <mergeCell ref="A6:C6"/>
    <mergeCell ref="A7:C7"/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2017-07-26T07:10:55Z</dcterms:modified>
</cp:coreProperties>
</file>