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2016 Otchet\"/>
    </mc:Choice>
  </mc:AlternateContent>
  <bookViews>
    <workbookView xWindow="0" yWindow="0" windowWidth="24000" windowHeight="9735"/>
  </bookViews>
  <sheets>
    <sheet name="Отчет за изпълнение на бюджета" sheetId="10" r:id="rId1"/>
  </sheets>
  <calcPr calcId="152511"/>
</workbook>
</file>

<file path=xl/calcChain.xml><?xml version="1.0" encoding="utf-8"?>
<calcChain xmlns="http://schemas.openxmlformats.org/spreadsheetml/2006/main">
  <c r="D22" i="10" l="1"/>
  <c r="D17" i="10" s="1"/>
  <c r="D16" i="10" s="1"/>
  <c r="D31" i="10" s="1"/>
  <c r="D10" i="10"/>
  <c r="D33" i="10" l="1"/>
  <c r="D32" i="10" s="1"/>
  <c r="C33" i="10"/>
  <c r="C32" i="10"/>
  <c r="D23" i="10"/>
  <c r="C31" i="10" l="1"/>
  <c r="D18" i="10" l="1"/>
  <c r="C18" i="10"/>
  <c r="C10" i="10" l="1"/>
  <c r="D29" i="10" l="1"/>
  <c r="C29" i="10"/>
  <c r="C22" i="10"/>
  <c r="C17" i="10" s="1"/>
  <c r="C16" i="10" l="1"/>
</calcChain>
</file>

<file path=xl/sharedStrings.xml><?xml version="1.0" encoding="utf-8"?>
<sst xmlns="http://schemas.openxmlformats.org/spreadsheetml/2006/main" count="58" uniqueCount="54">
  <si>
    <t>Дата на изготвяне на документа:</t>
  </si>
  <si>
    <t>Изготвил:</t>
  </si>
  <si>
    <t xml:space="preserve">                                                                                                                                                                         УТВЪРДИЛ: …………………….</t>
  </si>
  <si>
    <t>№ ПО РЕД</t>
  </si>
  <si>
    <t>ВИД РАЗХОД</t>
  </si>
  <si>
    <t>ГОДИШЕН БЮДЖЕТ           В ЛЕВА</t>
  </si>
  <si>
    <t>ГОДИШЕН ОТЧЕТ            В ЛЕВА</t>
  </si>
  <si>
    <t>I. </t>
  </si>
  <si>
    <t>ПРИХОДИ - ВСИЧКО</t>
  </si>
  <si>
    <t>1.</t>
  </si>
  <si>
    <t xml:space="preserve"> 2.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</si>
  <si>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, съгл. чл. 198в, ал. 13 от ЗВ</t>
  </si>
  <si>
    <t>3.</t>
  </si>
  <si>
    <t>Дарения от физически или юридически лица, както и от международни финансови институции, фондове и програми</t>
  </si>
  <si>
    <t>4.</t>
  </si>
  <si>
    <t>Други приходи, вкл. и предвидени в нормативни актове</t>
  </si>
  <si>
    <t>5.</t>
  </si>
  <si>
    <t>II. </t>
  </si>
  <si>
    <t>РАЗХОДИ - ВСИЧКО</t>
  </si>
  <si>
    <t xml:space="preserve"> 1.</t>
  </si>
  <si>
    <t xml:space="preserve"> Текущи разходи</t>
  </si>
  <si>
    <t>1.1.</t>
  </si>
  <si>
    <t xml:space="preserve">Персонал, други възнаграждения и плащания на персонал, задължителни осигурителни вноски от работодателя 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</si>
  <si>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</si>
  <si>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</si>
  <si>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задължителни осигурителни вноски от работодатели</t>
  </si>
  <si>
    <t>1.2.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</si>
  <si>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</si>
  <si>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</si>
  <si>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</si>
  <si>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</si>
  <si>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</si>
  <si>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разходи за застраховки на ДМА (офисно обзавеждане и оборудване)</t>
  </si>
  <si>
    <t xml:space="preserve">   - други разходи, некласифицирани другаде</t>
  </si>
  <si>
    <t xml:space="preserve"> Капиталови разходи</t>
  </si>
  <si>
    <t>2.1.</t>
  </si>
  <si>
    <t>Придобиване на дълготрайни активи и основен ремонт</t>
  </si>
  <si>
    <t>III.</t>
  </si>
  <si>
    <t>IV.</t>
  </si>
  <si>
    <t xml:space="preserve">ФИНАНСИРАНЕ </t>
  </si>
  <si>
    <t>Депозити и средства по сметки – нето (+/-)</t>
  </si>
  <si>
    <t>Наличност в началото на периода  (+)</t>
  </si>
  <si>
    <t>Наличност в края на периода  (-)</t>
  </si>
  <si>
    <t>Финансиране на текущата дейност от държавата - средства осигурени от бюджета на МРРБ, съгл. чл. 198в, ал. 13 от ЗВ</t>
  </si>
  <si>
    <t>ЗА 2016 ГОДИНА</t>
  </si>
  <si>
    <t xml:space="preserve">                                                                                                                                                                                       Станислав Дечев</t>
  </si>
  <si>
    <t>ПРЕДСЕДАТЕЛ НА АВиК Хасково</t>
  </si>
  <si>
    <t>31.12.2016г.</t>
  </si>
  <si>
    <t>Димитрина Добрева</t>
  </si>
  <si>
    <t>ОБЩО СРЕДСТВА ЗА 2016 ГОДИНА НЕОБХОДИМИ КАТО БЮДЖЕТНО САЛДО (+/-)        (І. - ІІ.)</t>
  </si>
  <si>
    <t xml:space="preserve">                                                                            ОТЧЕТ ЗА ИЗПЪЛНЕНИЕ НА БЮДЖЕТ                                                                               </t>
  </si>
  <si>
    <t>ОБСЛУЖВАНА ОТ  "Водоснабдяване и Канализация" ЕООД- Хасково</t>
  </si>
  <si>
    <t>НА АСОЦИАЦИЯ ПО В И К НА ОБОСОБЕНАТА ТЕРИТОРИЯ,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</si>
  <si>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- прехвърлени средства, които е трябвало да бъдат осигурени по изпълнението на бюджета за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</si>
</sst>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.&quot;"/>
    <numFmt numFmtId="165" formatCode="#,##0.00\ &quot;лв&quot;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Hebar"/>
      <charset val="204"/>
    </font>
    <font>
      <i/>
      <sz val="11"/>
      <name val="Times New Roman CYR"/>
    </font>
    <font>
      <b/>
      <i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5" fillId="0" borderId="0"/>
  </cellStyleXfs>
  <cellXfs count="57">
    <xf numFmtId="0" fontId="0" fillId="0" borderId="0" xfId="0"/>
    <xf numFmtId="0" fontId="5" fillId="0" borderId="0" xfId="0" applyFont="1"/>
    <xf numFmtId="0" fontId="16" fillId="3" borderId="7" xfId="3" applyFont="1" applyFill="1" applyBorder="1" applyAlignment="1">
      <alignment vertical="center"/>
    </xf>
    <xf numFmtId="0" fontId="16" fillId="3" borderId="7" xfId="3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7" fillId="0" borderId="7" xfId="0" applyFont="1" applyBorder="1" applyAlignment="1">
      <alignment vertical="center" wrapText="1"/>
    </xf>
    <xf numFmtId="165" fontId="11" fillId="0" borderId="7" xfId="0" applyNumberFormat="1" applyFont="1" applyBorder="1" applyAlignment="1">
      <alignment horizontal="right"/>
    </xf>
    <xf numFmtId="0" fontId="5" fillId="0" borderId="7" xfId="0" applyFont="1" applyBorder="1" applyAlignment="1">
      <alignment horizontal="justify" vertical="center" wrapText="1"/>
    </xf>
    <xf numFmtId="165" fontId="6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right"/>
    </xf>
    <xf numFmtId="165" fontId="12" fillId="0" borderId="7" xfId="0" applyNumberFormat="1" applyFont="1" applyBorder="1" applyAlignment="1">
      <alignment horizontal="right"/>
    </xf>
    <xf numFmtId="0" fontId="14" fillId="0" borderId="7" xfId="0" applyFont="1" applyBorder="1" applyAlignment="1">
      <alignment vertical="center" wrapText="1"/>
    </xf>
    <xf numFmtId="165" fontId="13" fillId="0" borderId="7" xfId="0" applyNumberFormat="1" applyFont="1" applyBorder="1" applyAlignment="1">
      <alignment horizontal="right"/>
    </xf>
    <xf numFmtId="0" fontId="14" fillId="0" borderId="7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165" fontId="6" fillId="0" borderId="8" xfId="0" applyNumberFormat="1" applyFont="1" applyBorder="1" applyAlignment="1">
      <alignment horizontal="right"/>
    </xf>
    <xf numFmtId="165" fontId="12" fillId="0" borderId="8" xfId="0" applyNumberFormat="1" applyFont="1" applyBorder="1" applyAlignment="1">
      <alignment horizontal="right"/>
    </xf>
    <xf numFmtId="164" fontId="12" fillId="0" borderId="7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164" fontId="1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9" fontId="5" fillId="0" borderId="0" xfId="0" applyNumberFormat="1" applyFont="1" applyBorder="1"/>
    <xf numFmtId="2" fontId="17" fillId="0" borderId="0" xfId="0" applyNumberFormat="1" applyFont="1" applyBorder="1"/>
    <xf numFmtId="0" fontId="7" fillId="0" borderId="0" xfId="0" applyFont="1" applyAlignment="1">
      <alignment horizontal="left"/>
    </xf>
    <xf numFmtId="4" fontId="5" fillId="0" borderId="0" xfId="0" applyNumberFormat="1" applyFont="1"/>
    <xf numFmtId="0" fontId="6" fillId="0" borderId="6" xfId="0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right"/>
    </xf>
    <xf numFmtId="14" fontId="13" fillId="0" borderId="6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 vertical="center"/>
    </xf>
    <xf numFmtId="164" fontId="12" fillId="0" borderId="8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164" fontId="12" fillId="0" borderId="2" xfId="0" applyNumberFormat="1" applyFont="1" applyBorder="1" applyAlignment="1">
      <alignment horizontal="right"/>
    </xf>
    <xf numFmtId="164" fontId="12" fillId="0" borderId="9" xfId="0" applyNumberFormat="1" applyFont="1" applyBorder="1" applyAlignment="1">
      <alignment horizontal="right"/>
    </xf>
    <xf numFmtId="0" fontId="8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_EBK_PROJECT_2001-last" xfId="3"/>
  </cellStyles>
  <dxfs count="0"/>
  <tableStyles count="0" defaultTableStyle="TableStyleMedium2" defaultPivotStyle="PivotStyleLight16"/>
  <colors>
    <mruColors>
      <color rgb="FFD60093"/>
      <color rgb="FFFF7C80"/>
      <color rgb="FFCC99FF"/>
      <color rgb="FFFFFFCC"/>
      <color rgb="FF66FFFF"/>
      <color rgb="FF66FF99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60093"/>
  </sheetPr>
  <dimension ref="A1:E43"/>
  <sheetViews>
    <sheetView tabSelected="1" view="pageBreakPreview" topLeftCell="A10" zoomScale="87" zoomScaleNormal="100" zoomScaleSheetLayoutView="87" workbookViewId="0">
      <selection activeCell="E25" sqref="E25"/>
    </sheetView>
  </sheetViews>
  <sheetFormatPr defaultRowHeight="15"/>
  <cols>
    <col min="1" max="1" width="4.85546875" style="1" customWidth="1"/>
    <col min="2" max="2" width="116.140625" style="1" customWidth="1"/>
    <col min="3" max="3" width="24.140625" style="1" customWidth="1"/>
    <col min="4" max="4" width="20.28515625" style="1" customWidth="1"/>
    <col min="5" max="5" width="22.85546875" style="1" customWidth="1"/>
    <col min="6" max="16384" width="9.140625" style="1"/>
  </cols>
  <sheetData>
    <row r="1" spans="1:5">
      <c r="B1" s="52" t="s">
        <v>2</v>
      </c>
      <c r="C1" s="52"/>
      <c r="D1" s="52"/>
    </row>
    <row r="2" spans="1:5">
      <c r="B2" s="53" t="s">
        <v>45</v>
      </c>
      <c r="C2" s="53"/>
      <c r="D2" s="53"/>
    </row>
    <row r="3" spans="1:5">
      <c r="B3" s="54" t="s">
        <v>46</v>
      </c>
      <c r="C3" s="54"/>
      <c r="D3" s="54"/>
    </row>
    <row r="4" spans="1:5">
      <c r="B4" s="4"/>
      <c r="C4" s="4"/>
      <c r="D4" s="4"/>
    </row>
    <row r="5" spans="1:5">
      <c r="A5" s="55" t="s">
        <v>50</v>
      </c>
      <c r="B5" s="55"/>
      <c r="C5" s="55"/>
      <c r="D5" s="55"/>
    </row>
    <row r="6" spans="1:5">
      <c r="A6" s="56" t="s">
        <v>44</v>
      </c>
      <c r="B6" s="56"/>
      <c r="C6" s="56"/>
      <c r="D6" s="56"/>
    </row>
    <row r="7" spans="1:5">
      <c r="A7" s="56" t="s">
        <v>52</v>
      </c>
      <c r="B7" s="56"/>
      <c r="C7" s="56"/>
      <c r="D7" s="56"/>
    </row>
    <row r="8" spans="1:5" ht="15.75" thickBot="1">
      <c r="A8" s="51" t="s">
        <v>51</v>
      </c>
      <c r="B8" s="51"/>
      <c r="C8" s="51"/>
      <c r="D8" s="51"/>
    </row>
    <row r="9" spans="1:5" s="5" customFormat="1" ht="25.5">
      <c r="A9" s="47" t="s">
        <v>3</v>
      </c>
      <c r="B9" s="48" t="s">
        <v>4</v>
      </c>
      <c r="C9" s="48" t="s">
        <v>5</v>
      </c>
      <c r="D9" s="49" t="s">
        <v>6</v>
      </c>
    </row>
    <row r="10" spans="1:5" ht="18.75">
      <c r="A10" s="33" t="s">
        <v>7</v>
      </c>
      <c r="B10" s="6" t="s">
        <v>8</v>
      </c>
      <c r="C10" s="7">
        <f>C11+C12+C13+C14+C15</f>
        <v>44333</v>
      </c>
      <c r="D10" s="34">
        <f>D11+D12+D13+D14+D15</f>
        <v>17776</v>
      </c>
    </row>
    <row r="11" spans="1:5" ht="15.75">
      <c r="A11" s="35" t="s">
        <v>9</v>
      </c>
      <c r="B11" s="8" t="s">
        <v>43</v>
      </c>
      <c r="C11" s="9">
        <v>15000</v>
      </c>
      <c r="D11" s="36">
        <v>15000</v>
      </c>
    </row>
    <row r="12" spans="1:5" ht="30">
      <c r="A12" s="35" t="s">
        <v>10</v>
      </c>
      <c r="B12" s="8" t="s">
        <v>11</v>
      </c>
      <c r="C12" s="9">
        <v>27857</v>
      </c>
      <c r="D12" s="36">
        <v>2602</v>
      </c>
      <c r="E12" s="32"/>
    </row>
    <row r="13" spans="1:5" ht="15.75">
      <c r="A13" s="35" t="s">
        <v>12</v>
      </c>
      <c r="B13" s="8" t="s">
        <v>13</v>
      </c>
      <c r="C13" s="9">
        <v>0</v>
      </c>
      <c r="D13" s="36">
        <v>0</v>
      </c>
    </row>
    <row r="14" spans="1:5" ht="15.75">
      <c r="A14" s="35" t="s">
        <v>14</v>
      </c>
      <c r="B14" s="8" t="s">
        <v>15</v>
      </c>
      <c r="C14" s="9">
        <v>0</v>
      </c>
      <c r="D14" s="36">
        <v>0</v>
      </c>
    </row>
    <row r="15" spans="1:5" ht="45">
      <c r="A15" s="35" t="s">
        <v>16</v>
      </c>
      <c r="B15" s="8" t="s">
        <v>53</v>
      </c>
      <c r="C15" s="9">
        <v>1476</v>
      </c>
      <c r="D15" s="36">
        <v>174</v>
      </c>
    </row>
    <row r="16" spans="1:5" ht="18.75">
      <c r="A16" s="33" t="s">
        <v>17</v>
      </c>
      <c r="B16" s="6" t="s">
        <v>18</v>
      </c>
      <c r="C16" s="7">
        <f>C17+C29</f>
        <v>71428</v>
      </c>
      <c r="D16" s="34">
        <f>D17+D29</f>
        <v>18529.379999999997</v>
      </c>
    </row>
    <row r="17" spans="1:5" ht="15.75">
      <c r="A17" s="17" t="s">
        <v>19</v>
      </c>
      <c r="B17" s="10" t="s">
        <v>20</v>
      </c>
      <c r="C17" s="11">
        <f>C18+C22</f>
        <v>71428</v>
      </c>
      <c r="D17" s="19">
        <f>D18+D22</f>
        <v>15513.499999999998</v>
      </c>
    </row>
    <row r="18" spans="1:5" ht="15.75">
      <c r="A18" s="17" t="s">
        <v>21</v>
      </c>
      <c r="B18" s="10" t="s">
        <v>22</v>
      </c>
      <c r="C18" s="20">
        <f>C19+C20+C21</f>
        <v>36700</v>
      </c>
      <c r="D18" s="20">
        <f>D19+D20+D21</f>
        <v>13220.609999999999</v>
      </c>
    </row>
    <row r="19" spans="1:5">
      <c r="A19" s="37"/>
      <c r="B19" s="13" t="s">
        <v>23</v>
      </c>
      <c r="C19" s="14">
        <v>25200</v>
      </c>
      <c r="D19" s="38">
        <v>11193.64</v>
      </c>
    </row>
    <row r="20" spans="1:5">
      <c r="A20" s="39"/>
      <c r="B20" s="13" t="s">
        <v>24</v>
      </c>
      <c r="C20" s="14">
        <v>6000</v>
      </c>
      <c r="D20" s="38">
        <v>0</v>
      </c>
    </row>
    <row r="21" spans="1:5">
      <c r="A21" s="39"/>
      <c r="B21" s="15" t="s">
        <v>25</v>
      </c>
      <c r="C21" s="14">
        <v>5500</v>
      </c>
      <c r="D21" s="38">
        <v>2026.97</v>
      </c>
    </row>
    <row r="22" spans="1:5" ht="15.75">
      <c r="A22" s="17" t="s">
        <v>26</v>
      </c>
      <c r="B22" s="16" t="s">
        <v>27</v>
      </c>
      <c r="C22" s="12">
        <f>C23+C24+C25+C26+C27+C28</f>
        <v>34728</v>
      </c>
      <c r="D22" s="20">
        <f>D23+D24+D25+D26+D27+D28</f>
        <v>2292.89</v>
      </c>
    </row>
    <row r="23" spans="1:5">
      <c r="A23" s="37"/>
      <c r="B23" s="2" t="s">
        <v>28</v>
      </c>
      <c r="C23" s="14">
        <v>5000</v>
      </c>
      <c r="D23" s="40">
        <f>114.11+333.14</f>
        <v>447.25</v>
      </c>
    </row>
    <row r="24" spans="1:5">
      <c r="A24" s="37"/>
      <c r="B24" s="2" t="s">
        <v>29</v>
      </c>
      <c r="C24" s="14">
        <v>5550</v>
      </c>
      <c r="D24" s="40">
        <v>0</v>
      </c>
    </row>
    <row r="25" spans="1:5">
      <c r="A25" s="37"/>
      <c r="B25" s="3" t="s">
        <v>30</v>
      </c>
      <c r="C25" s="14">
        <v>14100</v>
      </c>
      <c r="D25" s="40">
        <v>1620</v>
      </c>
    </row>
    <row r="26" spans="1:5">
      <c r="A26" s="37"/>
      <c r="B26" s="2" t="s">
        <v>31</v>
      </c>
      <c r="C26" s="14">
        <v>2000</v>
      </c>
      <c r="D26" s="40">
        <v>43.17</v>
      </c>
    </row>
    <row r="27" spans="1:5">
      <c r="A27" s="37"/>
      <c r="B27" s="3" t="s">
        <v>32</v>
      </c>
      <c r="C27" s="14">
        <v>1000</v>
      </c>
      <c r="D27" s="40">
        <v>81.47</v>
      </c>
    </row>
    <row r="28" spans="1:5">
      <c r="A28" s="37"/>
      <c r="B28" s="2" t="s">
        <v>33</v>
      </c>
      <c r="C28" s="14">
        <v>7078</v>
      </c>
      <c r="D28" s="40">
        <v>101</v>
      </c>
    </row>
    <row r="29" spans="1:5" ht="15.75">
      <c r="A29" s="17" t="s">
        <v>10</v>
      </c>
      <c r="B29" s="18" t="s">
        <v>34</v>
      </c>
      <c r="C29" s="11">
        <f>C30</f>
        <v>0</v>
      </c>
      <c r="D29" s="19">
        <f>D30</f>
        <v>3015.88</v>
      </c>
    </row>
    <row r="30" spans="1:5" ht="15.75">
      <c r="A30" s="17" t="s">
        <v>35</v>
      </c>
      <c r="B30" s="18" t="s">
        <v>36</v>
      </c>
      <c r="C30" s="12">
        <v>0</v>
      </c>
      <c r="D30" s="20">
        <v>3015.88</v>
      </c>
    </row>
    <row r="31" spans="1:5" ht="18.75">
      <c r="A31" s="41" t="s">
        <v>37</v>
      </c>
      <c r="B31" s="6" t="s">
        <v>49</v>
      </c>
      <c r="C31" s="7">
        <f>C10-C16</f>
        <v>-27095</v>
      </c>
      <c r="D31" s="34">
        <f>D10-D16</f>
        <v>-753.37999999999738</v>
      </c>
      <c r="E31" s="32"/>
    </row>
    <row r="32" spans="1:5" ht="18.75">
      <c r="A32" s="41" t="s">
        <v>38</v>
      </c>
      <c r="B32" s="6" t="s">
        <v>39</v>
      </c>
      <c r="C32" s="7">
        <f>C33</f>
        <v>27095</v>
      </c>
      <c r="D32" s="34">
        <f>D33</f>
        <v>753.38000000000102</v>
      </c>
    </row>
    <row r="33" spans="1:5" ht="15.75">
      <c r="A33" s="17" t="s">
        <v>9</v>
      </c>
      <c r="B33" s="10" t="s">
        <v>40</v>
      </c>
      <c r="C33" s="11">
        <f>C34+C35</f>
        <v>27095</v>
      </c>
      <c r="D33" s="19">
        <f>D34+D35</f>
        <v>753.38000000000102</v>
      </c>
    </row>
    <row r="34" spans="1:5" ht="15.75">
      <c r="A34" s="17" t="s">
        <v>21</v>
      </c>
      <c r="B34" s="10" t="s">
        <v>41</v>
      </c>
      <c r="C34" s="21">
        <v>27095</v>
      </c>
      <c r="D34" s="42">
        <v>27095</v>
      </c>
    </row>
    <row r="35" spans="1:5" ht="16.5" thickBot="1">
      <c r="A35" s="43" t="s">
        <v>26</v>
      </c>
      <c r="B35" s="44" t="s">
        <v>42</v>
      </c>
      <c r="C35" s="45">
        <v>0</v>
      </c>
      <c r="D35" s="46">
        <v>-26341.62</v>
      </c>
    </row>
    <row r="36" spans="1:5" ht="12.75" customHeight="1">
      <c r="A36" s="22"/>
      <c r="B36" s="23"/>
      <c r="C36" s="24"/>
      <c r="D36" s="24"/>
    </row>
    <row r="37" spans="1:5" ht="15.75">
      <c r="A37" s="22"/>
      <c r="B37" s="25"/>
      <c r="C37" s="25" t="s">
        <v>0</v>
      </c>
      <c r="D37" s="26" t="s">
        <v>47</v>
      </c>
    </row>
    <row r="38" spans="1:5" ht="19.5">
      <c r="A38" s="27"/>
      <c r="B38" s="28" t="s">
        <v>1</v>
      </c>
      <c r="C38" s="29"/>
      <c r="D38" s="30"/>
    </row>
    <row r="39" spans="1:5">
      <c r="A39" s="27"/>
      <c r="B39" s="50" t="s">
        <v>48</v>
      </c>
      <c r="C39" s="25"/>
      <c r="D39" s="26"/>
      <c r="E39" s="26"/>
    </row>
    <row r="40" spans="1:5">
      <c r="A40"/>
      <c r="B40" s="27"/>
      <c r="C40" s="27"/>
    </row>
    <row r="41" spans="1:5">
      <c r="A41"/>
      <c r="B41" s="31"/>
      <c r="C41" s="31"/>
    </row>
    <row r="43" spans="1:5">
      <c r="B43" s="27"/>
      <c r="C43" s="27"/>
    </row>
  </sheetData>
  <mergeCells count="7">
    <mergeCell ref="A8:D8"/>
    <mergeCell ref="B1:D1"/>
    <mergeCell ref="B2:D2"/>
    <mergeCell ref="B3:D3"/>
    <mergeCell ref="A5:D5"/>
    <mergeCell ref="A6:D6"/>
    <mergeCell ref="A7:D7"/>
  </mergeCells>
  <pageMargins left="0.78740157480314965" right="0.39370078740157483" top="0.55118110236220474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Отчет за изпълнение на бюджета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User3</cp:lastModifiedBy>
  <cp:lastPrinted>2017-01-05T08:43:11Z</cp:lastPrinted>
  <dcterms:created xsi:type="dcterms:W3CDTF">2015-12-21T20:14:31Z</dcterms:created>
  <dcterms:modified xsi:type="dcterms:W3CDTF">2017-01-13T13:35:16Z</dcterms:modified>
</cp:coreProperties>
</file>